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12330" tabRatio="217" activeTab="0"/>
  </bookViews>
  <sheets>
    <sheet name="Hoja1" sheetId="1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<sst xmlns="http://schemas.openxmlformats.org/spreadsheetml/2006/main" count="53" uniqueCount="41">
  <si>
    <t>Estudiantes Erasmus Extranjeros acogidos en Universidad de Zaragoza</t>
  </si>
  <si>
    <t>País</t>
  </si>
  <si>
    <t>Alemania</t>
  </si>
  <si>
    <t>Austria</t>
  </si>
  <si>
    <t>Bélgica</t>
  </si>
  <si>
    <t>Bulgaria</t>
  </si>
  <si>
    <t>Chipre</t>
  </si>
  <si>
    <t>Croacia</t>
  </si>
  <si>
    <t>Dinamarca</t>
  </si>
  <si>
    <t>Eslovaquia</t>
  </si>
  <si>
    <t>Eslovenia</t>
  </si>
  <si>
    <t>Estonia</t>
  </si>
  <si>
    <t>Finlandia</t>
  </si>
  <si>
    <t>Francia</t>
  </si>
  <si>
    <t>Grecia</t>
  </si>
  <si>
    <t>Holanda</t>
  </si>
  <si>
    <t>Hungría</t>
  </si>
  <si>
    <t>Irlanda (Eire)</t>
  </si>
  <si>
    <t>Italia</t>
  </si>
  <si>
    <t>Letonia</t>
  </si>
  <si>
    <t>Lituania</t>
  </si>
  <si>
    <t>Malta</t>
  </si>
  <si>
    <t>Noruega</t>
  </si>
  <si>
    <t>Polonia</t>
  </si>
  <si>
    <t>Portugal</t>
  </si>
  <si>
    <t>Reino Unido</t>
  </si>
  <si>
    <t>República Checa</t>
  </si>
  <si>
    <t>Rumanía</t>
  </si>
  <si>
    <t>Suecia</t>
  </si>
  <si>
    <t>Turquía</t>
  </si>
  <si>
    <t>Total</t>
  </si>
  <si>
    <t xml:space="preserve">Fuente: SIGMA </t>
  </si>
  <si>
    <t>M</t>
  </si>
  <si>
    <t>F</t>
  </si>
  <si>
    <t>Nº</t>
  </si>
  <si>
    <t>2019-2020</t>
  </si>
  <si>
    <t>2020-2021</t>
  </si>
  <si>
    <t>2021-2022</t>
  </si>
  <si>
    <t>2022-2023</t>
  </si>
  <si>
    <t>2023-2024</t>
  </si>
  <si>
    <t>Actualización: Junio 2024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</si>
</sst>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medium">
        <color indexed="8"/>
      </right>
      <top style="medium">
        <color indexed="8"/>
      </top>
      <bottom style="hair">
        <color indexed="63"/>
      </bottom>
    </border>
    <border>
      <left style="hair">
        <color indexed="63"/>
      </left>
      <right style="medium">
        <color indexed="8"/>
      </right>
      <top style="hair">
        <color indexed="63"/>
      </top>
      <bottom style="hair">
        <color indexed="63"/>
      </bottom>
    </border>
    <border>
      <left style="hair">
        <color indexed="63"/>
      </left>
      <right style="medium">
        <color indexed="8"/>
      </right>
      <top style="hair">
        <color indexed="63"/>
      </top>
      <bottom style="hair">
        <color indexed="8"/>
      </bottom>
    </border>
    <border>
      <left style="hair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63"/>
      </left>
      <right style="thin">
        <color indexed="8"/>
      </right>
      <top style="hair">
        <color indexed="63"/>
      </top>
      <bottom style="hair">
        <color indexed="63"/>
      </bottom>
    </border>
    <border>
      <left style="hair">
        <color indexed="63"/>
      </left>
      <right style="thin">
        <color indexed="8"/>
      </right>
      <top style="medium">
        <color indexed="8"/>
      </top>
      <bottom style="hair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63"/>
      </left>
      <right style="thin">
        <color indexed="8"/>
      </right>
      <top style="hair">
        <color indexed="63"/>
      </top>
      <bottom style="hair">
        <color indexed="8"/>
      </bottom>
    </border>
    <border>
      <left style="hair">
        <color indexed="63"/>
      </left>
      <right style="thin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thin">
        <color indexed="63"/>
      </right>
      <top style="hair"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2" fillId="33" borderId="10" xfId="0" applyNumberFormat="1" applyFont="1" applyFill="1" applyBorder="1" applyAlignment="1">
      <alignment horizontal="center" vertical="center"/>
    </xf>
    <xf numFmtId="0" fontId="0" fillId="0" borderId="11" xfId="0" applyNumberFormat="1" applyBorder="1" applyAlignment="1">
      <alignment horizontal="center"/>
    </xf>
    <xf numFmtId="0" fontId="2" fillId="34" borderId="12" xfId="0" applyNumberFormat="1" applyFont="1" applyFill="1" applyBorder="1" applyAlignment="1">
      <alignment horizontal="center"/>
    </xf>
    <xf numFmtId="0" fontId="2" fillId="34" borderId="13" xfId="0" applyNumberFormat="1" applyFont="1" applyFill="1" applyBorder="1" applyAlignment="1">
      <alignment horizontal="center"/>
    </xf>
    <xf numFmtId="0" fontId="2" fillId="34" borderId="14" xfId="0" applyNumberFormat="1" applyFont="1" applyFill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2" fillId="34" borderId="16" xfId="0" applyNumberFormat="1" applyFont="1" applyFill="1" applyBorder="1" applyAlignment="1">
      <alignment horizontal="left"/>
    </xf>
    <xf numFmtId="0" fontId="0" fillId="0" borderId="17" xfId="0" applyNumberFormat="1" applyFont="1" applyBorder="1" applyAlignment="1">
      <alignment/>
    </xf>
    <xf numFmtId="0" fontId="0" fillId="0" borderId="18" xfId="0" applyNumberFormat="1" applyFont="1" applyBorder="1" applyAlignment="1">
      <alignment/>
    </xf>
    <xf numFmtId="0" fontId="2" fillId="33" borderId="19" xfId="0" applyNumberFormat="1" applyFont="1" applyFill="1" applyBorder="1" applyAlignment="1">
      <alignment/>
    </xf>
    <xf numFmtId="0" fontId="3" fillId="33" borderId="20" xfId="0" applyNumberFormat="1" applyFont="1" applyFill="1" applyBorder="1" applyAlignment="1">
      <alignment horizontal="center"/>
    </xf>
    <xf numFmtId="0" fontId="2" fillId="33" borderId="21" xfId="0" applyNumberFormat="1" applyFont="1" applyFill="1" applyBorder="1" applyAlignment="1">
      <alignment horizontal="center"/>
    </xf>
    <xf numFmtId="0" fontId="3" fillId="33" borderId="22" xfId="0" applyNumberFormat="1" applyFont="1" applyFill="1" applyBorder="1" applyAlignment="1">
      <alignment horizontal="center"/>
    </xf>
    <xf numFmtId="3" fontId="4" fillId="0" borderId="23" xfId="0" applyNumberFormat="1" applyFont="1" applyBorder="1" applyAlignment="1">
      <alignment horizontal="center"/>
    </xf>
    <xf numFmtId="3" fontId="4" fillId="0" borderId="24" xfId="0" applyNumberFormat="1" applyFont="1" applyBorder="1" applyAlignment="1">
      <alignment horizontal="center"/>
    </xf>
    <xf numFmtId="3" fontId="4" fillId="0" borderId="25" xfId="0" applyNumberFormat="1" applyFont="1" applyBorder="1" applyAlignment="1">
      <alignment horizontal="center"/>
    </xf>
    <xf numFmtId="3" fontId="4" fillId="0" borderId="26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left"/>
    </xf>
    <xf numFmtId="3" fontId="4" fillId="0" borderId="0" xfId="0" applyNumberFormat="1" applyFont="1" applyBorder="1" applyAlignment="1">
      <alignment horizontal="center"/>
    </xf>
    <xf numFmtId="3" fontId="4" fillId="0" borderId="27" xfId="0" applyNumberFormat="1" applyFont="1" applyBorder="1" applyAlignment="1">
      <alignment horizontal="center"/>
    </xf>
    <xf numFmtId="0" fontId="0" fillId="0" borderId="28" xfId="0" applyNumberFormat="1" applyFont="1" applyBorder="1" applyAlignment="1">
      <alignment horizontal="center"/>
    </xf>
    <xf numFmtId="3" fontId="4" fillId="0" borderId="29" xfId="0" applyNumberFormat="1" applyFont="1" applyBorder="1" applyAlignment="1">
      <alignment horizontal="center"/>
    </xf>
    <xf numFmtId="3" fontId="4" fillId="0" borderId="30" xfId="0" applyNumberFormat="1" applyFont="1" applyBorder="1" applyAlignment="1">
      <alignment horizontal="center"/>
    </xf>
    <xf numFmtId="0" fontId="0" fillId="0" borderId="31" xfId="0" applyNumberFormat="1" applyFont="1" applyBorder="1" applyAlignment="1">
      <alignment horizontal="center"/>
    </xf>
    <xf numFmtId="3" fontId="4" fillId="0" borderId="32" xfId="0" applyNumberFormat="1" applyFont="1" applyBorder="1" applyAlignment="1">
      <alignment horizontal="center"/>
    </xf>
    <xf numFmtId="3" fontId="4" fillId="0" borderId="33" xfId="0" applyNumberFormat="1" applyFont="1" applyBorder="1" applyAlignment="1">
      <alignment horizontal="center"/>
    </xf>
    <xf numFmtId="3" fontId="4" fillId="0" borderId="34" xfId="0" applyNumberFormat="1" applyFont="1" applyBorder="1" applyAlignment="1">
      <alignment horizontal="center"/>
    </xf>
    <xf numFmtId="0" fontId="2" fillId="33" borderId="35" xfId="0" applyNumberFormat="1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" fillId="33" borderId="16" xfId="0" applyNumberFormat="1" applyFont="1" applyFill="1" applyBorder="1" applyAlignment="1">
      <alignment horizontal="center" vertical="center"/>
    </xf>
    <xf numFmtId="0" fontId="2" fillId="33" borderId="13" xfId="0" applyNumberFormat="1" applyFont="1" applyFill="1" applyBorder="1" applyAlignment="1">
      <alignment horizontal="center" vertical="center"/>
    </xf>
    <xf numFmtId="0" fontId="2" fillId="33" borderId="39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CE4D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</xdr:row>
      <xdr:rowOff>0</xdr:rowOff>
    </xdr:from>
    <xdr:to>
      <xdr:col>1</xdr:col>
      <xdr:colOff>0</xdr:colOff>
      <xdr:row>4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95250"/>
          <a:ext cx="136207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U43"/>
  <sheetViews>
    <sheetView tabSelected="1" zoomScalePageLayoutView="0" workbookViewId="0" topLeftCell="A4">
      <pane xSplit="1" topLeftCell="B1" activePane="topRight" state="frozen"/>
      <selection pane="topLeft" activeCell="A7" sqref="A7"/>
      <selection pane="topRight" activeCell="A43" sqref="A43"/>
    </sheetView>
  </sheetViews>
  <sheetFormatPr defaultColWidth="10.8515625" defaultRowHeight="15"/>
  <cols>
    <col min="1" max="1" width="23.421875" style="1" customWidth="1"/>
    <col min="2" max="4" width="6.7109375" style="1" customWidth="1"/>
    <col min="5" max="7" width="6.7109375" style="2" customWidth="1"/>
    <col min="8" max="16" width="6.7109375" style="1" customWidth="1"/>
    <col min="17" max="17" width="6.57421875" style="1" customWidth="1"/>
    <col min="18" max="16384" width="10.8515625" style="1" customWidth="1"/>
  </cols>
  <sheetData>
    <row r="1" ht="7.5" customHeight="1"/>
    <row r="5" ht="18" customHeight="1"/>
    <row r="7" ht="6" customHeight="1" thickBot="1"/>
    <row r="8" spans="1:16" ht="15" customHeight="1">
      <c r="A8" s="30" t="s">
        <v>0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2"/>
    </row>
    <row r="9" spans="1:16" ht="9.75" customHeight="1" thickBot="1">
      <c r="A9" s="33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5"/>
    </row>
    <row r="10" spans="1:16" ht="21.75" customHeight="1" thickBot="1">
      <c r="A10" s="3"/>
      <c r="B10" s="36" t="s">
        <v>35</v>
      </c>
      <c r="C10" s="39"/>
      <c r="D10" s="40"/>
      <c r="E10" s="36" t="s">
        <v>36</v>
      </c>
      <c r="F10" s="39"/>
      <c r="G10" s="40"/>
      <c r="H10" s="36" t="s">
        <v>37</v>
      </c>
      <c r="I10" s="39"/>
      <c r="J10" s="40"/>
      <c r="K10" s="36" t="s">
        <v>38</v>
      </c>
      <c r="L10" s="37"/>
      <c r="M10" s="38"/>
      <c r="N10" s="36" t="s">
        <v>39</v>
      </c>
      <c r="O10" s="37"/>
      <c r="P10" s="38"/>
    </row>
    <row r="11" spans="1:16" ht="15.75" customHeight="1" thickBot="1">
      <c r="A11" s="9" t="s">
        <v>1</v>
      </c>
      <c r="B11" s="6" t="s">
        <v>34</v>
      </c>
      <c r="C11" s="5" t="s">
        <v>32</v>
      </c>
      <c r="D11" s="7" t="s">
        <v>33</v>
      </c>
      <c r="E11" s="6" t="s">
        <v>34</v>
      </c>
      <c r="F11" s="5" t="s">
        <v>32</v>
      </c>
      <c r="G11" s="7" t="s">
        <v>33</v>
      </c>
      <c r="H11" s="6" t="s">
        <v>34</v>
      </c>
      <c r="I11" s="5" t="s">
        <v>32</v>
      </c>
      <c r="J11" s="7" t="s">
        <v>33</v>
      </c>
      <c r="K11" s="6" t="s">
        <v>34</v>
      </c>
      <c r="L11" s="5" t="s">
        <v>32</v>
      </c>
      <c r="M11" s="7" t="s">
        <v>33</v>
      </c>
      <c r="N11" s="6" t="s">
        <v>34</v>
      </c>
      <c r="O11" s="5" t="s">
        <v>32</v>
      </c>
      <c r="P11" s="7" t="s">
        <v>33</v>
      </c>
    </row>
    <row r="12" spans="1:21" ht="12.75" customHeight="1">
      <c r="A12" s="10" t="s">
        <v>2</v>
      </c>
      <c r="B12" s="16">
        <v>92</v>
      </c>
      <c r="C12" s="16">
        <v>33</v>
      </c>
      <c r="D12" s="17">
        <v>59</v>
      </c>
      <c r="E12" s="16">
        <v>31</v>
      </c>
      <c r="F12" s="16">
        <v>16</v>
      </c>
      <c r="G12" s="25">
        <v>15</v>
      </c>
      <c r="H12" s="16">
        <f>SUM(I12:J12)</f>
        <v>100</v>
      </c>
      <c r="I12" s="16">
        <v>37</v>
      </c>
      <c r="J12" s="24">
        <v>63</v>
      </c>
      <c r="K12" s="16">
        <f>SUM(L12:M12)</f>
        <v>123</v>
      </c>
      <c r="L12" s="16">
        <v>46</v>
      </c>
      <c r="M12" s="24">
        <v>77</v>
      </c>
      <c r="N12" s="16">
        <f>O12+P12</f>
        <v>111</v>
      </c>
      <c r="O12" s="16">
        <v>44</v>
      </c>
      <c r="P12" s="24">
        <v>67</v>
      </c>
      <c r="R12" s="20"/>
      <c r="S12" s="21"/>
      <c r="T12" s="21"/>
      <c r="U12" s="21"/>
    </row>
    <row r="13" spans="1:21" ht="12.75" customHeight="1">
      <c r="A13" s="11" t="s">
        <v>3</v>
      </c>
      <c r="B13" s="16">
        <v>11</v>
      </c>
      <c r="C13" s="16">
        <v>3</v>
      </c>
      <c r="D13" s="18">
        <v>8</v>
      </c>
      <c r="E13" s="16">
        <v>10</v>
      </c>
      <c r="F13" s="16">
        <v>2</v>
      </c>
      <c r="G13" s="24">
        <v>8</v>
      </c>
      <c r="H13" s="16">
        <f>SUM(I13:J13)</f>
        <v>12</v>
      </c>
      <c r="I13" s="16">
        <v>2</v>
      </c>
      <c r="J13" s="24">
        <v>10</v>
      </c>
      <c r="K13" s="16">
        <f>SUM(L13:M13)</f>
        <v>13</v>
      </c>
      <c r="L13" s="16">
        <v>5</v>
      </c>
      <c r="M13" s="24">
        <v>8</v>
      </c>
      <c r="N13" s="16">
        <f aca="true" t="shared" si="0" ref="N13:N22">O13+P13</f>
        <v>3</v>
      </c>
      <c r="O13" s="16">
        <v>2</v>
      </c>
      <c r="P13" s="24">
        <v>1</v>
      </c>
      <c r="R13" s="20"/>
      <c r="S13" s="21"/>
      <c r="T13" s="21"/>
      <c r="U13" s="21"/>
    </row>
    <row r="14" spans="1:21" ht="12.75" customHeight="1">
      <c r="A14" s="11" t="s">
        <v>4</v>
      </c>
      <c r="B14" s="16">
        <v>14</v>
      </c>
      <c r="C14" s="16">
        <v>7</v>
      </c>
      <c r="D14" s="18">
        <v>7</v>
      </c>
      <c r="E14" s="16">
        <v>5</v>
      </c>
      <c r="F14" s="16">
        <v>2</v>
      </c>
      <c r="G14" s="24">
        <v>3</v>
      </c>
      <c r="H14" s="16">
        <f>SUM(I14:J14)</f>
        <v>19</v>
      </c>
      <c r="I14" s="16">
        <v>6</v>
      </c>
      <c r="J14" s="24">
        <v>13</v>
      </c>
      <c r="K14" s="16">
        <f>SUM(L14:M14)</f>
        <v>16</v>
      </c>
      <c r="L14" s="16">
        <v>5</v>
      </c>
      <c r="M14" s="24">
        <v>11</v>
      </c>
      <c r="N14" s="16">
        <f t="shared" si="0"/>
        <v>7</v>
      </c>
      <c r="O14" s="16">
        <v>3</v>
      </c>
      <c r="P14" s="24">
        <v>4</v>
      </c>
      <c r="R14" s="20"/>
      <c r="S14" s="21"/>
      <c r="T14" s="21"/>
      <c r="U14" s="21"/>
    </row>
    <row r="15" spans="1:21" ht="12.75" customHeight="1">
      <c r="A15" s="11" t="s">
        <v>5</v>
      </c>
      <c r="B15" s="16">
        <v>2</v>
      </c>
      <c r="C15" s="16">
        <v>1</v>
      </c>
      <c r="D15" s="18">
        <v>1</v>
      </c>
      <c r="E15" s="16">
        <v>1</v>
      </c>
      <c r="F15" s="16">
        <v>0</v>
      </c>
      <c r="G15" s="24">
        <v>1</v>
      </c>
      <c r="H15" s="23">
        <v>0</v>
      </c>
      <c r="I15" s="23">
        <v>0</v>
      </c>
      <c r="J15" s="26">
        <v>0</v>
      </c>
      <c r="K15" s="23">
        <v>0</v>
      </c>
      <c r="L15" s="16"/>
      <c r="M15" s="24">
        <v>1</v>
      </c>
      <c r="N15" s="16">
        <f t="shared" si="0"/>
        <v>0</v>
      </c>
      <c r="O15" s="16">
        <f>P15+Q15</f>
        <v>0</v>
      </c>
      <c r="P15" s="16">
        <f>Q15+R15</f>
        <v>0</v>
      </c>
      <c r="R15" s="20"/>
      <c r="S15" s="21"/>
      <c r="T15" s="21"/>
      <c r="U15" s="21"/>
    </row>
    <row r="16" spans="1:21" ht="12.75" customHeight="1">
      <c r="A16" s="11" t="s">
        <v>6</v>
      </c>
      <c r="B16" s="23">
        <v>0</v>
      </c>
      <c r="C16" s="4">
        <v>0</v>
      </c>
      <c r="D16" s="8">
        <v>0</v>
      </c>
      <c r="E16" s="23">
        <v>0</v>
      </c>
      <c r="F16" s="23">
        <v>0</v>
      </c>
      <c r="G16" s="26">
        <v>0</v>
      </c>
      <c r="H16" s="23">
        <v>0</v>
      </c>
      <c r="I16" s="23">
        <v>0</v>
      </c>
      <c r="J16" s="26">
        <v>0</v>
      </c>
      <c r="K16" s="23">
        <v>0</v>
      </c>
      <c r="L16" s="16"/>
      <c r="M16" s="24"/>
      <c r="N16" s="16">
        <f t="shared" si="0"/>
        <v>0</v>
      </c>
      <c r="O16" s="16"/>
      <c r="P16" s="24"/>
      <c r="R16" s="20"/>
      <c r="S16" s="21"/>
      <c r="T16" s="21"/>
      <c r="U16" s="21"/>
    </row>
    <row r="17" spans="1:21" ht="12.75" customHeight="1">
      <c r="A17" s="11" t="s">
        <v>7</v>
      </c>
      <c r="B17" s="16">
        <v>3</v>
      </c>
      <c r="C17" s="16">
        <v>0</v>
      </c>
      <c r="D17" s="18">
        <v>3</v>
      </c>
      <c r="E17" s="23">
        <v>0</v>
      </c>
      <c r="F17" s="23">
        <v>0</v>
      </c>
      <c r="G17" s="26">
        <v>0</v>
      </c>
      <c r="H17" s="16">
        <f aca="true" t="shared" si="1" ref="H17:H28">SUM(I17:J17)</f>
        <v>7</v>
      </c>
      <c r="I17" s="16">
        <v>1</v>
      </c>
      <c r="J17" s="28">
        <v>6</v>
      </c>
      <c r="K17" s="16">
        <f aca="true" t="shared" si="2" ref="K17:K28">SUM(L17:M17)</f>
        <v>12</v>
      </c>
      <c r="L17" s="16">
        <v>3</v>
      </c>
      <c r="M17" s="24">
        <v>9</v>
      </c>
      <c r="N17" s="16">
        <f>O17+P17</f>
        <v>7</v>
      </c>
      <c r="O17" s="16">
        <v>2</v>
      </c>
      <c r="P17" s="24">
        <v>5</v>
      </c>
      <c r="R17" s="20"/>
      <c r="S17" s="21"/>
      <c r="T17" s="21"/>
      <c r="U17" s="21"/>
    </row>
    <row r="18" spans="1:21" ht="12.75" customHeight="1">
      <c r="A18" s="11" t="s">
        <v>8</v>
      </c>
      <c r="B18" s="16">
        <v>1</v>
      </c>
      <c r="C18" s="16">
        <v>0</v>
      </c>
      <c r="D18" s="18">
        <v>1</v>
      </c>
      <c r="E18" s="23">
        <v>0</v>
      </c>
      <c r="F18" s="23">
        <v>0</v>
      </c>
      <c r="G18" s="26">
        <v>0</v>
      </c>
      <c r="H18" s="16">
        <f t="shared" si="1"/>
        <v>2</v>
      </c>
      <c r="I18" s="16">
        <v>2</v>
      </c>
      <c r="J18" s="28">
        <v>0</v>
      </c>
      <c r="K18" s="16">
        <f t="shared" si="2"/>
        <v>2</v>
      </c>
      <c r="L18" s="16">
        <v>1</v>
      </c>
      <c r="M18" s="24">
        <v>1</v>
      </c>
      <c r="N18" s="16">
        <f>O18+P18</f>
        <v>1</v>
      </c>
      <c r="O18" s="16">
        <v>1</v>
      </c>
      <c r="P18" s="24"/>
      <c r="R18" s="20"/>
      <c r="S18" s="21"/>
      <c r="T18" s="21"/>
      <c r="U18" s="21"/>
    </row>
    <row r="19" spans="1:21" ht="12.75" customHeight="1">
      <c r="A19" s="11" t="s">
        <v>9</v>
      </c>
      <c r="B19" s="16">
        <v>1</v>
      </c>
      <c r="C19" s="16">
        <v>1</v>
      </c>
      <c r="D19" s="18">
        <v>0</v>
      </c>
      <c r="E19" s="23">
        <v>0</v>
      </c>
      <c r="F19" s="23">
        <v>0</v>
      </c>
      <c r="G19" s="26">
        <v>0</v>
      </c>
      <c r="H19" s="16">
        <f t="shared" si="1"/>
        <v>2</v>
      </c>
      <c r="I19" s="16">
        <v>1</v>
      </c>
      <c r="J19" s="28">
        <v>1</v>
      </c>
      <c r="K19" s="16">
        <f t="shared" si="2"/>
        <v>0</v>
      </c>
      <c r="L19" s="16"/>
      <c r="M19" s="24"/>
      <c r="N19" s="16">
        <f>O19+P19</f>
        <v>0</v>
      </c>
      <c r="O19" s="16">
        <f>P19+Q19</f>
        <v>0</v>
      </c>
      <c r="P19" s="16">
        <f>Q19+R19</f>
        <v>0</v>
      </c>
      <c r="R19" s="20"/>
      <c r="S19" s="21"/>
      <c r="T19" s="21"/>
      <c r="U19" s="21"/>
    </row>
    <row r="20" spans="1:21" ht="12.75" customHeight="1">
      <c r="A20" s="11" t="s">
        <v>10</v>
      </c>
      <c r="B20" s="23">
        <v>0</v>
      </c>
      <c r="C20" s="4">
        <v>0</v>
      </c>
      <c r="D20" s="8">
        <v>0</v>
      </c>
      <c r="E20" s="23">
        <v>0</v>
      </c>
      <c r="F20" s="23">
        <v>0</v>
      </c>
      <c r="G20" s="26">
        <v>0</v>
      </c>
      <c r="H20" s="16">
        <f t="shared" si="1"/>
        <v>2</v>
      </c>
      <c r="I20" s="16">
        <v>1</v>
      </c>
      <c r="J20" s="28">
        <v>1</v>
      </c>
      <c r="K20" s="16">
        <f t="shared" si="2"/>
        <v>1</v>
      </c>
      <c r="L20" s="16"/>
      <c r="M20" s="28">
        <v>1</v>
      </c>
      <c r="N20" s="16">
        <f aca="true" t="shared" si="3" ref="N20:N32">O20+P20</f>
        <v>2</v>
      </c>
      <c r="O20" s="16">
        <v>1</v>
      </c>
      <c r="P20" s="24">
        <v>1</v>
      </c>
      <c r="R20" s="20"/>
      <c r="S20" s="21"/>
      <c r="T20" s="21"/>
      <c r="U20" s="21"/>
    </row>
    <row r="21" spans="1:21" ht="12.75" customHeight="1">
      <c r="A21" s="11" t="s">
        <v>11</v>
      </c>
      <c r="B21" s="16">
        <v>1</v>
      </c>
      <c r="C21" s="16">
        <v>0</v>
      </c>
      <c r="D21" s="18">
        <v>1</v>
      </c>
      <c r="E21" s="16">
        <v>1</v>
      </c>
      <c r="F21" s="16">
        <v>1</v>
      </c>
      <c r="G21" s="24">
        <v>0</v>
      </c>
      <c r="H21" s="16">
        <f t="shared" si="1"/>
        <v>2</v>
      </c>
      <c r="I21" s="16">
        <v>0</v>
      </c>
      <c r="J21" s="28">
        <v>2</v>
      </c>
      <c r="K21" s="16">
        <f t="shared" si="2"/>
        <v>0</v>
      </c>
      <c r="L21" s="16"/>
      <c r="M21" s="28"/>
      <c r="N21" s="16">
        <f t="shared" si="3"/>
        <v>4</v>
      </c>
      <c r="O21" s="16">
        <v>2</v>
      </c>
      <c r="P21" s="24">
        <v>2</v>
      </c>
      <c r="R21" s="20"/>
      <c r="S21" s="21"/>
      <c r="T21" s="21"/>
      <c r="U21" s="21"/>
    </row>
    <row r="22" spans="1:21" ht="12.75" customHeight="1">
      <c r="A22" s="11" t="s">
        <v>12</v>
      </c>
      <c r="B22" s="16">
        <v>2</v>
      </c>
      <c r="C22" s="16">
        <v>1</v>
      </c>
      <c r="D22" s="22">
        <v>1</v>
      </c>
      <c r="E22" s="23">
        <v>0</v>
      </c>
      <c r="F22" s="23">
        <v>0</v>
      </c>
      <c r="G22" s="26">
        <v>0</v>
      </c>
      <c r="H22" s="16">
        <f t="shared" si="1"/>
        <v>2</v>
      </c>
      <c r="I22" s="16">
        <v>0</v>
      </c>
      <c r="J22" s="28">
        <v>2</v>
      </c>
      <c r="K22" s="16">
        <f t="shared" si="2"/>
        <v>4</v>
      </c>
      <c r="L22" s="16">
        <v>4</v>
      </c>
      <c r="M22" s="28"/>
      <c r="N22" s="16">
        <f t="shared" si="3"/>
        <v>5</v>
      </c>
      <c r="O22" s="16">
        <v>2</v>
      </c>
      <c r="P22" s="24">
        <v>3</v>
      </c>
      <c r="R22" s="20"/>
      <c r="S22" s="21"/>
      <c r="T22" s="21"/>
      <c r="U22" s="21"/>
    </row>
    <row r="23" spans="1:21" ht="12.75" customHeight="1">
      <c r="A23" s="11" t="s">
        <v>13</v>
      </c>
      <c r="B23" s="16">
        <v>164</v>
      </c>
      <c r="C23" s="16">
        <v>107</v>
      </c>
      <c r="D23" s="22">
        <v>57</v>
      </c>
      <c r="E23" s="16">
        <v>151</v>
      </c>
      <c r="F23" s="16">
        <v>45</v>
      </c>
      <c r="G23" s="24">
        <v>106</v>
      </c>
      <c r="H23" s="16">
        <f t="shared" si="1"/>
        <v>177</v>
      </c>
      <c r="I23" s="16">
        <v>51</v>
      </c>
      <c r="J23" s="24">
        <v>126</v>
      </c>
      <c r="K23" s="16">
        <f t="shared" si="2"/>
        <v>151</v>
      </c>
      <c r="L23" s="16">
        <v>43</v>
      </c>
      <c r="M23" s="24">
        <v>108</v>
      </c>
      <c r="N23" s="16">
        <f t="shared" si="3"/>
        <v>158</v>
      </c>
      <c r="O23" s="16">
        <v>51</v>
      </c>
      <c r="P23" s="24">
        <v>107</v>
      </c>
      <c r="R23" s="20"/>
      <c r="S23" s="21"/>
      <c r="T23" s="21"/>
      <c r="U23" s="21"/>
    </row>
    <row r="24" spans="1:21" ht="12.75" customHeight="1">
      <c r="A24" s="11" t="s">
        <v>14</v>
      </c>
      <c r="B24" s="16">
        <v>14</v>
      </c>
      <c r="C24" s="16">
        <v>2</v>
      </c>
      <c r="D24" s="22">
        <v>12</v>
      </c>
      <c r="E24" s="16">
        <v>7</v>
      </c>
      <c r="F24" s="16">
        <v>4</v>
      </c>
      <c r="G24" s="24">
        <v>3</v>
      </c>
      <c r="H24" s="16">
        <f t="shared" si="1"/>
        <v>31</v>
      </c>
      <c r="I24" s="16">
        <v>6</v>
      </c>
      <c r="J24" s="24">
        <v>25</v>
      </c>
      <c r="K24" s="16">
        <f t="shared" si="2"/>
        <v>15</v>
      </c>
      <c r="L24" s="16">
        <v>4</v>
      </c>
      <c r="M24" s="24">
        <v>11</v>
      </c>
      <c r="N24" s="16">
        <f t="shared" si="3"/>
        <v>17</v>
      </c>
      <c r="O24" s="16">
        <v>2</v>
      </c>
      <c r="P24" s="24">
        <v>15</v>
      </c>
      <c r="R24" s="20"/>
      <c r="S24" s="21"/>
      <c r="T24" s="21"/>
      <c r="U24" s="21"/>
    </row>
    <row r="25" spans="1:21" ht="12.75" customHeight="1">
      <c r="A25" s="11" t="s">
        <v>15</v>
      </c>
      <c r="B25" s="16">
        <v>29</v>
      </c>
      <c r="C25" s="16">
        <v>17</v>
      </c>
      <c r="D25" s="22">
        <v>12</v>
      </c>
      <c r="E25" s="16">
        <v>11</v>
      </c>
      <c r="F25" s="16">
        <v>6</v>
      </c>
      <c r="G25" s="24">
        <v>5</v>
      </c>
      <c r="H25" s="16">
        <f t="shared" si="1"/>
        <v>29</v>
      </c>
      <c r="I25" s="16">
        <v>16</v>
      </c>
      <c r="J25" s="24">
        <v>13</v>
      </c>
      <c r="K25" s="16">
        <f t="shared" si="2"/>
        <v>29</v>
      </c>
      <c r="L25" s="16">
        <v>19</v>
      </c>
      <c r="M25" s="24">
        <v>10</v>
      </c>
      <c r="N25" s="16">
        <f t="shared" si="3"/>
        <v>16</v>
      </c>
      <c r="O25" s="16">
        <v>7</v>
      </c>
      <c r="P25" s="24">
        <v>9</v>
      </c>
      <c r="R25" s="20"/>
      <c r="S25" s="21"/>
      <c r="T25" s="21"/>
      <c r="U25" s="21"/>
    </row>
    <row r="26" spans="1:21" ht="12.75" customHeight="1">
      <c r="A26" s="11" t="s">
        <v>16</v>
      </c>
      <c r="B26" s="16">
        <v>2</v>
      </c>
      <c r="C26" s="16">
        <v>1</v>
      </c>
      <c r="D26" s="22">
        <v>1</v>
      </c>
      <c r="E26" s="16">
        <v>2</v>
      </c>
      <c r="F26" s="16">
        <v>0</v>
      </c>
      <c r="G26" s="24">
        <v>2</v>
      </c>
      <c r="H26" s="16">
        <f t="shared" si="1"/>
        <v>5</v>
      </c>
      <c r="I26" s="16">
        <v>1</v>
      </c>
      <c r="J26" s="28">
        <v>4</v>
      </c>
      <c r="K26" s="16">
        <f t="shared" si="2"/>
        <v>7</v>
      </c>
      <c r="L26" s="16">
        <v>2</v>
      </c>
      <c r="M26" s="24">
        <v>5</v>
      </c>
      <c r="N26" s="16">
        <f t="shared" si="3"/>
        <v>14</v>
      </c>
      <c r="O26" s="16">
        <v>4</v>
      </c>
      <c r="P26" s="24">
        <v>10</v>
      </c>
      <c r="R26" s="20"/>
      <c r="S26" s="21"/>
      <c r="T26" s="21"/>
      <c r="U26" s="21"/>
    </row>
    <row r="27" spans="1:21" ht="12.75" customHeight="1">
      <c r="A27" s="11" t="s">
        <v>17</v>
      </c>
      <c r="B27" s="16">
        <v>17</v>
      </c>
      <c r="C27" s="16">
        <v>6</v>
      </c>
      <c r="D27" s="22">
        <v>11</v>
      </c>
      <c r="E27" s="16">
        <v>1</v>
      </c>
      <c r="F27" s="16">
        <v>0</v>
      </c>
      <c r="G27" s="24">
        <v>1</v>
      </c>
      <c r="H27" s="16">
        <f t="shared" si="1"/>
        <v>13</v>
      </c>
      <c r="I27" s="16">
        <v>5</v>
      </c>
      <c r="J27" s="24">
        <v>8</v>
      </c>
      <c r="K27" s="16">
        <f t="shared" si="2"/>
        <v>7</v>
      </c>
      <c r="L27" s="16">
        <v>2</v>
      </c>
      <c r="M27" s="28">
        <v>5</v>
      </c>
      <c r="N27" s="16">
        <f t="shared" si="3"/>
        <v>10</v>
      </c>
      <c r="O27" s="16">
        <v>3</v>
      </c>
      <c r="P27" s="28">
        <v>7</v>
      </c>
      <c r="R27" s="20"/>
      <c r="S27" s="21"/>
      <c r="T27" s="21"/>
      <c r="U27" s="21"/>
    </row>
    <row r="28" spans="1:21" ht="12.75" customHeight="1">
      <c r="A28" s="11" t="s">
        <v>18</v>
      </c>
      <c r="B28" s="16">
        <v>279</v>
      </c>
      <c r="C28" s="16">
        <v>94</v>
      </c>
      <c r="D28" s="22">
        <v>185</v>
      </c>
      <c r="E28" s="16">
        <v>100</v>
      </c>
      <c r="F28" s="16">
        <v>49</v>
      </c>
      <c r="G28" s="24">
        <v>51</v>
      </c>
      <c r="H28" s="16">
        <f t="shared" si="1"/>
        <v>331</v>
      </c>
      <c r="I28" s="16">
        <v>122</v>
      </c>
      <c r="J28" s="24">
        <v>209</v>
      </c>
      <c r="K28" s="16">
        <f t="shared" si="2"/>
        <v>346</v>
      </c>
      <c r="L28" s="16">
        <v>133</v>
      </c>
      <c r="M28" s="28">
        <v>213</v>
      </c>
      <c r="N28" s="16">
        <f t="shared" si="3"/>
        <v>334</v>
      </c>
      <c r="O28" s="16">
        <v>106</v>
      </c>
      <c r="P28" s="28">
        <v>228</v>
      </c>
      <c r="R28" s="20"/>
      <c r="S28" s="21"/>
      <c r="T28" s="21"/>
      <c r="U28" s="21"/>
    </row>
    <row r="29" spans="1:21" ht="12.75" customHeight="1">
      <c r="A29" s="11" t="s">
        <v>19</v>
      </c>
      <c r="B29" s="16">
        <v>2</v>
      </c>
      <c r="C29" s="16">
        <v>0</v>
      </c>
      <c r="D29" s="22">
        <v>2</v>
      </c>
      <c r="E29" s="23">
        <v>0</v>
      </c>
      <c r="F29" s="23">
        <v>0</v>
      </c>
      <c r="G29" s="26">
        <v>0</v>
      </c>
      <c r="H29" s="23">
        <v>0</v>
      </c>
      <c r="I29" s="23">
        <v>0</v>
      </c>
      <c r="J29" s="26">
        <v>0</v>
      </c>
      <c r="K29" s="23">
        <v>0</v>
      </c>
      <c r="L29" s="16"/>
      <c r="M29" s="28">
        <v>1</v>
      </c>
      <c r="N29" s="16">
        <f t="shared" si="3"/>
        <v>2</v>
      </c>
      <c r="O29" s="16"/>
      <c r="P29" s="28">
        <v>2</v>
      </c>
      <c r="R29" s="20"/>
      <c r="S29" s="21"/>
      <c r="T29" s="21"/>
      <c r="U29" s="21"/>
    </row>
    <row r="30" spans="1:21" ht="12.75" customHeight="1">
      <c r="A30" s="11" t="s">
        <v>20</v>
      </c>
      <c r="B30" s="16">
        <v>4</v>
      </c>
      <c r="C30" s="16">
        <v>2</v>
      </c>
      <c r="D30" s="22">
        <v>2</v>
      </c>
      <c r="E30" s="23">
        <v>0</v>
      </c>
      <c r="F30" s="23">
        <v>0</v>
      </c>
      <c r="G30" s="26">
        <v>0</v>
      </c>
      <c r="H30" s="16">
        <f aca="true" t="shared" si="4" ref="H30:H39">SUM(I30:J30)</f>
        <v>4</v>
      </c>
      <c r="I30" s="16">
        <v>0</v>
      </c>
      <c r="J30" s="28">
        <v>4</v>
      </c>
      <c r="K30" s="16">
        <f aca="true" t="shared" si="5" ref="K30:K39">SUM(L30:M30)</f>
        <v>1</v>
      </c>
      <c r="L30" s="16">
        <v>1</v>
      </c>
      <c r="M30" s="28"/>
      <c r="N30" s="16">
        <f t="shared" si="3"/>
        <v>4</v>
      </c>
      <c r="O30" s="16">
        <v>1</v>
      </c>
      <c r="P30" s="28">
        <v>3</v>
      </c>
      <c r="R30" s="20"/>
      <c r="S30" s="21"/>
      <c r="T30" s="21"/>
      <c r="U30" s="21"/>
    </row>
    <row r="31" spans="1:21" ht="12.75" customHeight="1">
      <c r="A31" s="11" t="s">
        <v>21</v>
      </c>
      <c r="B31" s="16">
        <v>2</v>
      </c>
      <c r="C31" s="16">
        <v>0</v>
      </c>
      <c r="D31" s="22">
        <v>2</v>
      </c>
      <c r="E31" s="23">
        <v>0</v>
      </c>
      <c r="F31" s="23">
        <v>0</v>
      </c>
      <c r="G31" s="26">
        <v>0</v>
      </c>
      <c r="H31" s="16">
        <f t="shared" si="4"/>
        <v>1</v>
      </c>
      <c r="I31" s="16">
        <v>0</v>
      </c>
      <c r="J31" s="29">
        <v>1</v>
      </c>
      <c r="K31" s="16">
        <f t="shared" si="5"/>
        <v>0</v>
      </c>
      <c r="L31" s="16"/>
      <c r="M31" s="29"/>
      <c r="N31" s="16">
        <f t="shared" si="3"/>
        <v>0</v>
      </c>
      <c r="O31" s="16">
        <f>P31+Q31</f>
        <v>0</v>
      </c>
      <c r="P31" s="16">
        <f>Q31+R31</f>
        <v>0</v>
      </c>
      <c r="R31" s="20"/>
      <c r="S31" s="21"/>
      <c r="T31" s="21"/>
      <c r="U31" s="21"/>
    </row>
    <row r="32" spans="1:21" ht="12.75" customHeight="1">
      <c r="A32" s="11" t="s">
        <v>22</v>
      </c>
      <c r="B32" s="16">
        <v>2</v>
      </c>
      <c r="C32" s="16">
        <v>0</v>
      </c>
      <c r="D32" s="22">
        <v>2</v>
      </c>
      <c r="E32" s="23">
        <v>0</v>
      </c>
      <c r="F32" s="23">
        <v>0</v>
      </c>
      <c r="G32" s="26">
        <v>0</v>
      </c>
      <c r="H32" s="16">
        <f t="shared" si="4"/>
        <v>8</v>
      </c>
      <c r="I32" s="16">
        <v>4</v>
      </c>
      <c r="J32" s="28">
        <v>4</v>
      </c>
      <c r="K32" s="16">
        <f t="shared" si="5"/>
        <v>2</v>
      </c>
      <c r="L32" s="16">
        <v>1</v>
      </c>
      <c r="M32" s="28">
        <v>1</v>
      </c>
      <c r="N32" s="16">
        <f t="shared" si="3"/>
        <v>0</v>
      </c>
      <c r="O32" s="16">
        <f>P32+Q32</f>
        <v>0</v>
      </c>
      <c r="P32" s="16">
        <f>Q32+R32</f>
        <v>0</v>
      </c>
      <c r="R32" s="20"/>
      <c r="S32" s="21"/>
      <c r="T32" s="21"/>
      <c r="U32" s="21"/>
    </row>
    <row r="33" spans="1:21" ht="12.75" customHeight="1">
      <c r="A33" s="11" t="s">
        <v>23</v>
      </c>
      <c r="B33" s="16">
        <v>20</v>
      </c>
      <c r="C33" s="16">
        <v>4</v>
      </c>
      <c r="D33" s="22">
        <v>16</v>
      </c>
      <c r="E33" s="16">
        <v>10</v>
      </c>
      <c r="F33" s="16">
        <v>3</v>
      </c>
      <c r="G33" s="24">
        <v>7</v>
      </c>
      <c r="H33" s="16">
        <f t="shared" si="4"/>
        <v>13</v>
      </c>
      <c r="I33" s="16">
        <v>6</v>
      </c>
      <c r="J33" s="24">
        <v>7</v>
      </c>
      <c r="K33" s="16">
        <f t="shared" si="5"/>
        <v>20</v>
      </c>
      <c r="L33" s="16">
        <v>4</v>
      </c>
      <c r="M33" s="28">
        <v>16</v>
      </c>
      <c r="N33" s="16">
        <f aca="true" t="shared" si="6" ref="N33:N39">O33+P33</f>
        <v>23</v>
      </c>
      <c r="O33" s="16">
        <v>3</v>
      </c>
      <c r="P33" s="28">
        <v>20</v>
      </c>
      <c r="R33" s="20"/>
      <c r="S33" s="21"/>
      <c r="T33" s="21"/>
      <c r="U33" s="21"/>
    </row>
    <row r="34" spans="1:21" ht="12.75" customHeight="1">
      <c r="A34" s="11" t="s">
        <v>24</v>
      </c>
      <c r="B34" s="16">
        <v>25</v>
      </c>
      <c r="C34" s="16">
        <v>9</v>
      </c>
      <c r="D34" s="22">
        <v>16</v>
      </c>
      <c r="E34" s="16">
        <v>15</v>
      </c>
      <c r="F34" s="16">
        <v>5</v>
      </c>
      <c r="G34" s="24">
        <v>10</v>
      </c>
      <c r="H34" s="16">
        <f t="shared" si="4"/>
        <v>26</v>
      </c>
      <c r="I34" s="16">
        <v>5</v>
      </c>
      <c r="J34" s="24">
        <v>21</v>
      </c>
      <c r="K34" s="16">
        <f t="shared" si="5"/>
        <v>31</v>
      </c>
      <c r="L34" s="16">
        <v>11</v>
      </c>
      <c r="M34" s="28">
        <v>20</v>
      </c>
      <c r="N34" s="16">
        <f t="shared" si="6"/>
        <v>29</v>
      </c>
      <c r="O34" s="16">
        <v>11</v>
      </c>
      <c r="P34" s="28">
        <v>18</v>
      </c>
      <c r="R34" s="20"/>
      <c r="S34" s="21"/>
      <c r="T34" s="21"/>
      <c r="U34" s="21"/>
    </row>
    <row r="35" spans="1:21" ht="12.75" customHeight="1">
      <c r="A35" s="11" t="s">
        <v>25</v>
      </c>
      <c r="B35" s="16">
        <v>50</v>
      </c>
      <c r="C35" s="16">
        <v>16</v>
      </c>
      <c r="D35" s="22">
        <v>34</v>
      </c>
      <c r="E35" s="16">
        <v>23</v>
      </c>
      <c r="F35" s="16">
        <v>10</v>
      </c>
      <c r="G35" s="24">
        <v>13</v>
      </c>
      <c r="H35" s="16">
        <f t="shared" si="4"/>
        <v>62</v>
      </c>
      <c r="I35" s="16">
        <v>15</v>
      </c>
      <c r="J35" s="24">
        <v>47</v>
      </c>
      <c r="K35" s="16">
        <f t="shared" si="5"/>
        <v>40</v>
      </c>
      <c r="L35" s="16">
        <v>12</v>
      </c>
      <c r="M35" s="28">
        <v>28</v>
      </c>
      <c r="N35" s="16">
        <f t="shared" si="6"/>
        <v>36</v>
      </c>
      <c r="O35" s="16">
        <v>8</v>
      </c>
      <c r="P35" s="28">
        <v>28</v>
      </c>
      <c r="R35" s="20"/>
      <c r="S35" s="21"/>
      <c r="T35" s="21"/>
      <c r="U35" s="21"/>
    </row>
    <row r="36" spans="1:21" ht="12.75" customHeight="1">
      <c r="A36" s="11" t="s">
        <v>26</v>
      </c>
      <c r="B36" s="16">
        <v>3</v>
      </c>
      <c r="C36" s="16">
        <v>0</v>
      </c>
      <c r="D36" s="22">
        <v>3</v>
      </c>
      <c r="E36" s="16">
        <v>2</v>
      </c>
      <c r="F36" s="16">
        <v>2</v>
      </c>
      <c r="G36" s="24">
        <v>0</v>
      </c>
      <c r="H36" s="16">
        <f t="shared" si="4"/>
        <v>9</v>
      </c>
      <c r="I36" s="16">
        <v>1</v>
      </c>
      <c r="J36" s="28">
        <v>8</v>
      </c>
      <c r="K36" s="16">
        <f t="shared" si="5"/>
        <v>10</v>
      </c>
      <c r="L36" s="16">
        <v>3</v>
      </c>
      <c r="M36" s="28">
        <v>7</v>
      </c>
      <c r="N36" s="16">
        <f t="shared" si="6"/>
        <v>12</v>
      </c>
      <c r="O36" s="16">
        <v>3</v>
      </c>
      <c r="P36" s="28">
        <v>9</v>
      </c>
      <c r="R36" s="20"/>
      <c r="S36" s="21"/>
      <c r="T36" s="21"/>
      <c r="U36" s="21"/>
    </row>
    <row r="37" spans="1:21" ht="12.75" customHeight="1">
      <c r="A37" s="11" t="s">
        <v>27</v>
      </c>
      <c r="B37" s="16">
        <v>14</v>
      </c>
      <c r="C37" s="16">
        <v>2</v>
      </c>
      <c r="D37" s="18">
        <v>12</v>
      </c>
      <c r="E37" s="16">
        <v>9</v>
      </c>
      <c r="F37" s="16">
        <v>2</v>
      </c>
      <c r="G37" s="24">
        <v>7</v>
      </c>
      <c r="H37" s="16">
        <f t="shared" si="4"/>
        <v>18</v>
      </c>
      <c r="I37" s="16">
        <v>4</v>
      </c>
      <c r="J37" s="24">
        <v>14</v>
      </c>
      <c r="K37" s="16">
        <f t="shared" si="5"/>
        <v>16</v>
      </c>
      <c r="L37" s="16">
        <v>4</v>
      </c>
      <c r="M37" s="28">
        <v>12</v>
      </c>
      <c r="N37" s="16">
        <f t="shared" si="6"/>
        <v>25</v>
      </c>
      <c r="O37" s="16">
        <v>7</v>
      </c>
      <c r="P37" s="28">
        <v>18</v>
      </c>
      <c r="R37" s="20"/>
      <c r="S37" s="21"/>
      <c r="T37" s="21"/>
      <c r="U37" s="21"/>
    </row>
    <row r="38" spans="1:16" ht="12.75" customHeight="1">
      <c r="A38" s="11" t="s">
        <v>28</v>
      </c>
      <c r="B38" s="16">
        <v>3</v>
      </c>
      <c r="C38" s="16">
        <v>2</v>
      </c>
      <c r="D38" s="18">
        <v>1</v>
      </c>
      <c r="E38" s="23">
        <v>0</v>
      </c>
      <c r="F38" s="23">
        <v>0</v>
      </c>
      <c r="G38" s="26">
        <v>0</v>
      </c>
      <c r="H38" s="16">
        <f t="shared" si="4"/>
        <v>6</v>
      </c>
      <c r="I38" s="16">
        <v>2</v>
      </c>
      <c r="J38" s="28">
        <v>4</v>
      </c>
      <c r="K38" s="16">
        <f t="shared" si="5"/>
        <v>7</v>
      </c>
      <c r="L38" s="16">
        <v>4</v>
      </c>
      <c r="M38" s="28">
        <v>3</v>
      </c>
      <c r="N38" s="16">
        <f t="shared" si="6"/>
        <v>4</v>
      </c>
      <c r="O38" s="16">
        <v>2</v>
      </c>
      <c r="P38" s="28">
        <v>2</v>
      </c>
    </row>
    <row r="39" spans="1:16" ht="12.75" customHeight="1">
      <c r="A39" s="11" t="s">
        <v>29</v>
      </c>
      <c r="B39" s="16">
        <v>34</v>
      </c>
      <c r="C39" s="16">
        <v>18</v>
      </c>
      <c r="D39" s="19">
        <v>16</v>
      </c>
      <c r="E39" s="16">
        <v>16</v>
      </c>
      <c r="F39" s="16">
        <v>7</v>
      </c>
      <c r="G39" s="27">
        <v>9</v>
      </c>
      <c r="H39" s="16">
        <f t="shared" si="4"/>
        <v>39</v>
      </c>
      <c r="I39" s="16">
        <v>16</v>
      </c>
      <c r="J39" s="24">
        <v>23</v>
      </c>
      <c r="K39" s="16">
        <f t="shared" si="5"/>
        <v>17</v>
      </c>
      <c r="L39" s="16">
        <v>9</v>
      </c>
      <c r="M39" s="29">
        <v>8</v>
      </c>
      <c r="N39" s="16">
        <f t="shared" si="6"/>
        <v>19</v>
      </c>
      <c r="O39" s="16">
        <v>10</v>
      </c>
      <c r="P39" s="29">
        <v>9</v>
      </c>
    </row>
    <row r="40" spans="1:16" ht="15.75" thickBot="1">
      <c r="A40" s="12" t="s">
        <v>30</v>
      </c>
      <c r="B40" s="14">
        <f aca="true" t="shared" si="7" ref="B40:I40">SUM(B12:B39)</f>
        <v>791</v>
      </c>
      <c r="C40" s="15">
        <f t="shared" si="7"/>
        <v>326</v>
      </c>
      <c r="D40" s="13">
        <f t="shared" si="7"/>
        <v>465</v>
      </c>
      <c r="E40" s="14">
        <f t="shared" si="7"/>
        <v>395</v>
      </c>
      <c r="F40" s="15">
        <f t="shared" si="7"/>
        <v>154</v>
      </c>
      <c r="G40" s="13">
        <f t="shared" si="7"/>
        <v>241</v>
      </c>
      <c r="H40" s="14">
        <f>I40+J40</f>
        <v>920</v>
      </c>
      <c r="I40" s="15">
        <f>SUM(I12:I39)</f>
        <v>304</v>
      </c>
      <c r="J40" s="13">
        <f>SUM(J12:J39)</f>
        <v>616</v>
      </c>
      <c r="K40" s="14">
        <f>L40+M40</f>
        <v>872</v>
      </c>
      <c r="L40" s="15">
        <f>SUM(L12:L39)</f>
        <v>316</v>
      </c>
      <c r="M40" s="13">
        <f>SUM(M12:M39)</f>
        <v>556</v>
      </c>
      <c r="N40" s="14">
        <f>O40+P40</f>
        <v>843</v>
      </c>
      <c r="O40" s="15">
        <f>SUM(O12:O39)</f>
        <v>275</v>
      </c>
      <c r="P40" s="13">
        <f>SUM(P12:P39)</f>
        <v>568</v>
      </c>
    </row>
    <row r="42" ht="15">
      <c r="A42" s="1" t="s">
        <v>31</v>
      </c>
    </row>
    <row r="43" ht="15">
      <c r="A43" s="1" t="s">
        <v>40</v>
      </c>
    </row>
  </sheetData>
  <sheetProtection selectLockedCells="1" selectUnlockedCells="1"/>
  <mergeCells count="6">
    <mergeCell ref="A8:P9"/>
    <mergeCell ref="N10:P10"/>
    <mergeCell ref="B10:D10"/>
    <mergeCell ref="E10:G10"/>
    <mergeCell ref="H10:J10"/>
    <mergeCell ref="K10:M10"/>
  </mergeCells>
  <printOptions horizontalCentered="1"/>
  <pageMargins left="0.29" right="0.17" top="0.15763888888888888" bottom="0.17" header="0.5118055555555555" footer="0.63"/>
  <pageSetup horizontalDpi="300" verticalDpi="300" orientation="landscape" paperSiz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C1:C16384 A1"/>
    </sheetView>
  </sheetViews>
  <sheetFormatPr defaultColWidth="10.8515625" defaultRowHeight="15"/>
  <cols>
    <col min="1" max="16384" width="10.8515625" style="1" customWidth="1"/>
  </cols>
  <sheetData/>
  <sheetProtection selectLockedCells="1" selectUnlockedCells="1"/>
  <printOptions/>
  <pageMargins left="0.7" right="0.7" top="0.3" bottom="0.3" header="0.5118055555555555" footer="0.5118055555555555"/>
  <pageSetup firstPageNumber="1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masalo</dc:creator>
  <cp:keywords/>
  <dc:description/>
  <cp:lastModifiedBy>usuario</cp:lastModifiedBy>
  <cp:lastPrinted>2021-06-30T10:21:09Z</cp:lastPrinted>
  <dcterms:created xsi:type="dcterms:W3CDTF">2020-02-27T10:32:56Z</dcterms:created>
  <dcterms:modified xsi:type="dcterms:W3CDTF">2024-05-27T12:16:18Z</dcterms:modified>
  <cp:category/>
  <cp:version/>
  <cp:contentType/>
  <cp:contentStatus/>
</cp:coreProperties>
</file>